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25" yWindow="105" windowWidth="14220" windowHeight="11700" activeTab="0"/>
  </bookViews>
  <sheets>
    <sheet name="Кругозор" sheetId="1" r:id="rId1"/>
  </sheets>
  <definedNames/>
  <calcPr fullCalcOnLoad="1"/>
</workbook>
</file>

<file path=xl/sharedStrings.xml><?xml version="1.0" encoding="utf-8"?>
<sst xmlns="http://schemas.openxmlformats.org/spreadsheetml/2006/main" count="79" uniqueCount="45">
  <si>
    <t>Программа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</si>
  <si>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</si>
  <si>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</si>
  <si>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</si>
  <si>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</si>
  <si>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</si>
  <si>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Л2м2к1</t>
  </si>
  <si>
    <t>1 категория</t>
  </si>
  <si>
    <t xml:space="preserve">Период </t>
  </si>
  <si>
    <t>Доп. место</t>
  </si>
  <si>
    <t>ЛЮКС</t>
  </si>
  <si>
    <t>Стоимость дана за 1 к/день в рублях.</t>
  </si>
  <si>
    <t>Студия</t>
  </si>
  <si>
    <t>3К2м1к1</t>
  </si>
  <si>
    <t>3К1м1к1</t>
  </si>
  <si>
    <t>3 категория</t>
  </si>
  <si>
    <t>2К2м1к1</t>
  </si>
  <si>
    <t>2К1м1к1</t>
  </si>
  <si>
    <t>2 категория</t>
  </si>
  <si>
    <t>Л1м1к1</t>
  </si>
  <si>
    <t>С2м1к5</t>
  </si>
  <si>
    <t>Л2м2к5</t>
  </si>
  <si>
    <t>Апартаменты</t>
  </si>
  <si>
    <t>А2м2к5</t>
  </si>
  <si>
    <t>Одноместный номер «Эконом»                      (коттедж №1)</t>
  </si>
  <si>
    <t>Двухместный номер «Эконом»                  (коттедж №1)</t>
  </si>
  <si>
    <t>Двухместный номер «Стандарт»                     (корпус №1)</t>
  </si>
  <si>
    <t>Одноместный номер «Стандарт»                             (корпус №1)</t>
  </si>
  <si>
    <t>Одноместный «Люкс»                                        (корпус №1)</t>
  </si>
  <si>
    <t>Двухместный «Стандарт»                                     (коттедж №4)</t>
  </si>
  <si>
    <t>Двухместный «Люкс» 1 кат.                                    (люкс-корпус, 1 этаж)</t>
  </si>
  <si>
    <t>Двухместный номер «Студия»                              (люкс-корпус)</t>
  </si>
  <si>
    <t>Двухместный «Люкс»                                       (люкс-корпус)</t>
  </si>
  <si>
    <t>Апартаменты                                                    (люкс-корпус)</t>
  </si>
  <si>
    <t>Общетерапевтическая</t>
  </si>
  <si>
    <t>Основное место на ребенка от 5 до 14 лет</t>
  </si>
  <si>
    <t>с 11.01.14 по 15.04.2014</t>
  </si>
  <si>
    <t>с 16.04.14 по 15.06.2014</t>
  </si>
  <si>
    <t>с 16.06.14 по 10.09.2014</t>
  </si>
  <si>
    <t>с 11.09.14 по 31.10.2014</t>
  </si>
  <si>
    <t>с 01.11.14 по 30.11.2014</t>
  </si>
  <si>
    <t>с 01.12.14 по 24.12.2014</t>
  </si>
  <si>
    <t>Доп. место на ребенка от 5 до 14 лет</t>
  </si>
  <si>
    <t>1К2м2к4</t>
  </si>
  <si>
    <r>
      <t xml:space="preserve">Цены на санаторно-курортные услуги   </t>
    </r>
    <r>
      <rPr>
        <b/>
        <sz val="14"/>
        <rFont val="Calibri"/>
        <family val="2"/>
      </rPr>
      <t>Санаторий "Кругозор"</t>
    </r>
    <r>
      <rPr>
        <b/>
        <sz val="14"/>
        <color indexed="10"/>
        <rFont val="Calibri"/>
        <family val="2"/>
      </rPr>
      <t xml:space="preserve"> на 2014 год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</si>
</sst>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;[Red]0"/>
    <numFmt numFmtId="166" formatCode="0.00;[Red]0.00"/>
    <numFmt numFmtId="167" formatCode="_-* #,##0_р_._-;\-* #,##0_р_._-;_-* \-_р_._-;_-@_-"/>
    <numFmt numFmtId="168" formatCode="#,##0\ &quot;р.&quot;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 style="medium"/>
      <right/>
      <top>
        <color indexed="63"/>
      </top>
      <bottom style="medium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12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8" fillId="24" borderId="17" xfId="0" applyNumberFormat="1" applyFont="1" applyFill="1" applyBorder="1" applyAlignment="1">
      <alignment horizontal="center" vertical="center"/>
    </xf>
    <xf numFmtId="3" fontId="8" fillId="0" borderId="18" xfId="67" applyNumberFormat="1" applyFont="1" applyFill="1" applyBorder="1" applyAlignment="1">
      <alignment horizontal="center" vertical="center"/>
    </xf>
    <xf numFmtId="3" fontId="8" fillId="24" borderId="18" xfId="0" applyNumberFormat="1" applyFont="1" applyFill="1" applyBorder="1" applyAlignment="1">
      <alignment horizontal="center" vertical="center"/>
    </xf>
    <xf numFmtId="3" fontId="8" fillId="24" borderId="19" xfId="0" applyNumberFormat="1" applyFont="1" applyFill="1" applyBorder="1" applyAlignment="1">
      <alignment horizontal="center" vertical="center"/>
    </xf>
    <xf numFmtId="3" fontId="8" fillId="24" borderId="20" xfId="0" applyNumberFormat="1" applyFont="1" applyFill="1" applyBorder="1" applyAlignment="1">
      <alignment horizontal="center" vertical="center"/>
    </xf>
    <xf numFmtId="3" fontId="8" fillId="0" borderId="21" xfId="67" applyNumberFormat="1" applyFont="1" applyFill="1" applyBorder="1" applyAlignment="1">
      <alignment horizontal="center" vertical="center"/>
    </xf>
    <xf numFmtId="3" fontId="8" fillId="24" borderId="21" xfId="0" applyNumberFormat="1" applyFont="1" applyFill="1" applyBorder="1" applyAlignment="1">
      <alignment horizontal="center" vertical="center"/>
    </xf>
    <xf numFmtId="3" fontId="8" fillId="24" borderId="22" xfId="0" applyNumberFormat="1" applyFont="1" applyFill="1" applyBorder="1" applyAlignment="1">
      <alignment horizontal="center" vertical="center"/>
    </xf>
    <xf numFmtId="3" fontId="8" fillId="24" borderId="23" xfId="0" applyNumberFormat="1" applyFont="1" applyFill="1" applyBorder="1" applyAlignment="1">
      <alignment horizontal="center" vertical="center"/>
    </xf>
    <xf numFmtId="3" fontId="8" fillId="0" borderId="24" xfId="67" applyNumberFormat="1" applyFont="1" applyFill="1" applyBorder="1" applyAlignment="1">
      <alignment horizontal="center" vertical="center"/>
    </xf>
    <xf numFmtId="3" fontId="8" fillId="24" borderId="24" xfId="0" applyNumberFormat="1" applyFont="1" applyFill="1" applyBorder="1" applyAlignment="1">
      <alignment horizontal="center" vertical="center"/>
    </xf>
    <xf numFmtId="3" fontId="8" fillId="24" borderId="25" xfId="0" applyNumberFormat="1" applyFont="1" applyFill="1" applyBorder="1" applyAlignment="1">
      <alignment horizontal="center" vertical="center"/>
    </xf>
    <xf numFmtId="3" fontId="8" fillId="24" borderId="26" xfId="0" applyNumberFormat="1" applyFont="1" applyFill="1" applyBorder="1" applyAlignment="1">
      <alignment horizontal="center" vertical="center"/>
    </xf>
    <xf numFmtId="3" fontId="8" fillId="0" borderId="27" xfId="67" applyNumberFormat="1" applyFont="1" applyFill="1" applyBorder="1" applyAlignment="1">
      <alignment horizontal="center" vertical="center"/>
    </xf>
    <xf numFmtId="3" fontId="8" fillId="24" borderId="27" xfId="0" applyNumberFormat="1" applyFont="1" applyFill="1" applyBorder="1" applyAlignment="1">
      <alignment horizontal="center" vertical="center"/>
    </xf>
    <xf numFmtId="3" fontId="8" fillId="24" borderId="28" xfId="0" applyNumberFormat="1" applyFont="1" applyFill="1" applyBorder="1" applyAlignment="1">
      <alignment horizontal="center" vertical="center"/>
    </xf>
    <xf numFmtId="0" fontId="6" fillId="0" borderId="12" xfId="55" applyFont="1" applyBorder="1" applyAlignment="1">
      <alignment horizontal="center" vertical="center"/>
      <protection/>
    </xf>
    <xf numFmtId="0" fontId="6" fillId="0" borderId="29" xfId="55" applyFont="1" applyBorder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3" fontId="8" fillId="24" borderId="30" xfId="0" applyNumberFormat="1" applyFont="1" applyFill="1" applyBorder="1" applyAlignment="1">
      <alignment horizontal="center" vertical="center"/>
    </xf>
    <xf numFmtId="3" fontId="8" fillId="0" borderId="31" xfId="67" applyNumberFormat="1" applyFont="1" applyFill="1" applyBorder="1" applyAlignment="1">
      <alignment horizontal="center" vertical="center"/>
    </xf>
    <xf numFmtId="3" fontId="8" fillId="24" borderId="31" xfId="0" applyNumberFormat="1" applyFont="1" applyFill="1" applyBorder="1" applyAlignment="1">
      <alignment horizontal="center" vertical="center"/>
    </xf>
    <xf numFmtId="3" fontId="8" fillId="24" borderId="32" xfId="0" applyNumberFormat="1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7" fillId="0" borderId="29" xfId="55" applyFont="1" applyBorder="1" applyAlignment="1">
      <alignment horizontal="center" vertical="center"/>
      <protection/>
    </xf>
    <xf numFmtId="0" fontId="6" fillId="0" borderId="35" xfId="55" applyFont="1" applyBorder="1" applyAlignment="1">
      <alignment horizontal="center" vertical="center"/>
      <protection/>
    </xf>
    <xf numFmtId="0" fontId="7" fillId="0" borderId="35" xfId="55" applyFont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36" xfId="57" applyFont="1" applyBorder="1" applyAlignment="1">
      <alignment horizontal="center" vertical="center" wrapText="1"/>
      <protection/>
    </xf>
    <xf numFmtId="0" fontId="5" fillId="0" borderId="37" xfId="57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15 2" xfId="54"/>
    <cellStyle name="Обычный 2 3 2 2" xfId="55"/>
    <cellStyle name="Обычный 2_ФОТ доработать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[0] 2" xfId="66"/>
    <cellStyle name="Финансовый [0] 3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10.7109375" style="0" customWidth="1"/>
    <col min="2" max="2" width="15.8515625" style="0" bestFit="1" customWidth="1"/>
    <col min="3" max="3" width="32.00390625" style="0" customWidth="1"/>
    <col min="4" max="4" width="11.00390625" style="0" customWidth="1"/>
    <col min="7" max="8" width="8.7109375" style="0" customWidth="1"/>
    <col min="9" max="9" width="11.00390625" style="0" customWidth="1"/>
    <col min="12" max="13" width="8.7109375" style="0" customWidth="1"/>
    <col min="14" max="14" width="11.00390625" style="0" customWidth="1"/>
    <col min="17" max="18" width="8.7109375" style="0" customWidth="1"/>
    <col min="19" max="19" width="11.00390625" style="0" customWidth="1"/>
    <col min="22" max="23" width="8.7109375" style="0" customWidth="1"/>
    <col min="24" max="24" width="11.00390625" style="0" customWidth="1"/>
    <col min="27" max="28" width="8.7109375" style="0" customWidth="1"/>
    <col min="29" max="29" width="11.00390625" style="0" customWidth="1"/>
    <col min="32" max="33" width="8.7109375" style="0" customWidth="1"/>
  </cols>
  <sheetData>
    <row r="1" ht="15.75">
      <c r="C1" s="1"/>
    </row>
    <row r="2" spans="2:3" ht="18.75">
      <c r="B2" s="1"/>
      <c r="C2" s="5" t="s">
        <v>44</v>
      </c>
    </row>
    <row r="3" spans="2:3" ht="18.75">
      <c r="B3" s="1"/>
      <c r="C3" s="5"/>
    </row>
    <row r="4" spans="2:3" ht="19.5" thickBot="1">
      <c r="B4" s="1"/>
      <c r="C4" s="5"/>
    </row>
    <row r="5" spans="1:33" ht="18.75" customHeight="1" thickBot="1">
      <c r="A5" s="52" t="s">
        <v>8</v>
      </c>
      <c r="B5" s="53"/>
      <c r="C5" s="54"/>
      <c r="D5" s="45" t="s">
        <v>36</v>
      </c>
      <c r="E5" s="46"/>
      <c r="F5" s="46"/>
      <c r="G5" s="46"/>
      <c r="H5" s="47"/>
      <c r="I5" s="45" t="s">
        <v>37</v>
      </c>
      <c r="J5" s="46"/>
      <c r="K5" s="46"/>
      <c r="L5" s="46"/>
      <c r="M5" s="47"/>
      <c r="N5" s="45" t="s">
        <v>38</v>
      </c>
      <c r="O5" s="46"/>
      <c r="P5" s="46"/>
      <c r="Q5" s="46"/>
      <c r="R5" s="47"/>
      <c r="S5" s="45" t="s">
        <v>39</v>
      </c>
      <c r="T5" s="46"/>
      <c r="U5" s="46"/>
      <c r="V5" s="46"/>
      <c r="W5" s="47"/>
      <c r="X5" s="45" t="s">
        <v>40</v>
      </c>
      <c r="Y5" s="46"/>
      <c r="Z5" s="46"/>
      <c r="AA5" s="46"/>
      <c r="AB5" s="47"/>
      <c r="AC5" s="45" t="s">
        <v>41</v>
      </c>
      <c r="AD5" s="46"/>
      <c r="AE5" s="46"/>
      <c r="AF5" s="46"/>
      <c r="AG5" s="47"/>
    </row>
    <row r="6" spans="1:33" ht="15.75" customHeight="1" thickBot="1">
      <c r="A6" s="55" t="s">
        <v>0</v>
      </c>
      <c r="B6" s="56"/>
      <c r="C6" s="57"/>
      <c r="D6" s="48" t="s">
        <v>34</v>
      </c>
      <c r="E6" s="49"/>
      <c r="F6" s="49"/>
      <c r="G6" s="49"/>
      <c r="H6" s="50"/>
      <c r="I6" s="48" t="s">
        <v>34</v>
      </c>
      <c r="J6" s="49"/>
      <c r="K6" s="49"/>
      <c r="L6" s="49"/>
      <c r="M6" s="50"/>
      <c r="N6" s="48" t="s">
        <v>34</v>
      </c>
      <c r="O6" s="49"/>
      <c r="P6" s="49"/>
      <c r="Q6" s="49"/>
      <c r="R6" s="50"/>
      <c r="S6" s="48" t="s">
        <v>34</v>
      </c>
      <c r="T6" s="49"/>
      <c r="U6" s="49"/>
      <c r="V6" s="49"/>
      <c r="W6" s="50"/>
      <c r="X6" s="48" t="s">
        <v>34</v>
      </c>
      <c r="Y6" s="49"/>
      <c r="Z6" s="49"/>
      <c r="AA6" s="49"/>
      <c r="AB6" s="50"/>
      <c r="AC6" s="48" t="s">
        <v>34</v>
      </c>
      <c r="AD6" s="49"/>
      <c r="AE6" s="49"/>
      <c r="AF6" s="49"/>
      <c r="AG6" s="50"/>
    </row>
    <row r="7" spans="1:33" ht="68.25" customHeight="1" thickBot="1">
      <c r="A7" s="3" t="s">
        <v>1</v>
      </c>
      <c r="B7" s="4" t="s">
        <v>2</v>
      </c>
      <c r="C7" s="2" t="s">
        <v>3</v>
      </c>
      <c r="D7" s="8" t="s">
        <v>4</v>
      </c>
      <c r="E7" s="9" t="s">
        <v>5</v>
      </c>
      <c r="F7" s="9" t="s">
        <v>9</v>
      </c>
      <c r="G7" s="9" t="s">
        <v>35</v>
      </c>
      <c r="H7" s="10" t="s">
        <v>42</v>
      </c>
      <c r="I7" s="8" t="s">
        <v>4</v>
      </c>
      <c r="J7" s="9" t="s">
        <v>5</v>
      </c>
      <c r="K7" s="9" t="s">
        <v>9</v>
      </c>
      <c r="L7" s="9" t="s">
        <v>35</v>
      </c>
      <c r="M7" s="10" t="s">
        <v>42</v>
      </c>
      <c r="N7" s="8" t="s">
        <v>4</v>
      </c>
      <c r="O7" s="9" t="s">
        <v>5</v>
      </c>
      <c r="P7" s="9" t="s">
        <v>9</v>
      </c>
      <c r="Q7" s="9" t="s">
        <v>35</v>
      </c>
      <c r="R7" s="10" t="s">
        <v>42</v>
      </c>
      <c r="S7" s="8" t="s">
        <v>4</v>
      </c>
      <c r="T7" s="9" t="s">
        <v>5</v>
      </c>
      <c r="U7" s="9" t="s">
        <v>9</v>
      </c>
      <c r="V7" s="9" t="s">
        <v>35</v>
      </c>
      <c r="W7" s="10" t="s">
        <v>42</v>
      </c>
      <c r="X7" s="8" t="s">
        <v>4</v>
      </c>
      <c r="Y7" s="9" t="s">
        <v>5</v>
      </c>
      <c r="Z7" s="9" t="s">
        <v>9</v>
      </c>
      <c r="AA7" s="9" t="s">
        <v>35</v>
      </c>
      <c r="AB7" s="10" t="s">
        <v>42</v>
      </c>
      <c r="AC7" s="8" t="s">
        <v>4</v>
      </c>
      <c r="AD7" s="9" t="s">
        <v>5</v>
      </c>
      <c r="AE7" s="9" t="s">
        <v>9</v>
      </c>
      <c r="AF7" s="9" t="s">
        <v>35</v>
      </c>
      <c r="AG7" s="10" t="s">
        <v>42</v>
      </c>
    </row>
    <row r="8" spans="1:33" ht="22.5" customHeight="1">
      <c r="A8" s="27" t="s">
        <v>13</v>
      </c>
      <c r="B8" s="6" t="s">
        <v>15</v>
      </c>
      <c r="C8" s="37" t="s">
        <v>25</v>
      </c>
      <c r="D8" s="11">
        <v>3600</v>
      </c>
      <c r="E8" s="12">
        <v>1800</v>
      </c>
      <c r="F8" s="13">
        <f>E8-E8*0.1</f>
        <v>1620</v>
      </c>
      <c r="G8" s="13">
        <f>E8-E8*0.2</f>
        <v>1440</v>
      </c>
      <c r="H8" s="14">
        <f>E8-E8*0.3</f>
        <v>1260</v>
      </c>
      <c r="I8" s="11">
        <v>4200</v>
      </c>
      <c r="J8" s="12">
        <v>2100</v>
      </c>
      <c r="K8" s="13">
        <f>J8-J8*0.1</f>
        <v>1890</v>
      </c>
      <c r="L8" s="13">
        <f>J8-J8*0.2</f>
        <v>1680</v>
      </c>
      <c r="M8" s="14">
        <f>J8-J8*0.3</f>
        <v>1470</v>
      </c>
      <c r="N8" s="11">
        <v>5000</v>
      </c>
      <c r="O8" s="12">
        <v>2500</v>
      </c>
      <c r="P8" s="13">
        <f>O8-O8*0.1</f>
        <v>2250</v>
      </c>
      <c r="Q8" s="13">
        <f>O8-O8*0.2</f>
        <v>2000</v>
      </c>
      <c r="R8" s="14">
        <f>O8-O8*0.3</f>
        <v>1750</v>
      </c>
      <c r="S8" s="11">
        <v>5200</v>
      </c>
      <c r="T8" s="12">
        <v>2700</v>
      </c>
      <c r="U8" s="13">
        <f>T8-T8*0.1</f>
        <v>2430</v>
      </c>
      <c r="V8" s="13">
        <f>T8-T8*0.2</f>
        <v>2160</v>
      </c>
      <c r="W8" s="14">
        <f>T8-T8*0.3</f>
        <v>1890</v>
      </c>
      <c r="X8" s="11">
        <v>4800</v>
      </c>
      <c r="Y8" s="12">
        <v>2400</v>
      </c>
      <c r="Z8" s="13">
        <f>Y8-Y8*0.1</f>
        <v>2160</v>
      </c>
      <c r="AA8" s="13">
        <f>Y8-Y8*0.2</f>
        <v>1920</v>
      </c>
      <c r="AB8" s="14">
        <f>Y8-Y8*0.3</f>
        <v>1680</v>
      </c>
      <c r="AC8" s="11">
        <v>4000</v>
      </c>
      <c r="AD8" s="12">
        <v>2000</v>
      </c>
      <c r="AE8" s="13">
        <f>AD8-AD8*0.1</f>
        <v>1800</v>
      </c>
      <c r="AF8" s="13">
        <f>AD8-AD8*0.2</f>
        <v>1600</v>
      </c>
      <c r="AG8" s="14">
        <f>AD8-AD8*0.3</f>
        <v>1400</v>
      </c>
    </row>
    <row r="9" spans="1:33" ht="22.5" customHeight="1">
      <c r="A9" s="28" t="s">
        <v>14</v>
      </c>
      <c r="B9" s="40" t="s">
        <v>15</v>
      </c>
      <c r="C9" s="37" t="s">
        <v>24</v>
      </c>
      <c r="D9" s="15">
        <v>2100</v>
      </c>
      <c r="E9" s="16">
        <v>2100</v>
      </c>
      <c r="F9" s="17">
        <v>0</v>
      </c>
      <c r="G9" s="17">
        <v>0</v>
      </c>
      <c r="H9" s="18">
        <v>0</v>
      </c>
      <c r="I9" s="15">
        <v>2400</v>
      </c>
      <c r="J9" s="16">
        <v>2400</v>
      </c>
      <c r="K9" s="17">
        <v>0</v>
      </c>
      <c r="L9" s="17">
        <v>0</v>
      </c>
      <c r="M9" s="18">
        <v>0</v>
      </c>
      <c r="N9" s="15">
        <v>2900</v>
      </c>
      <c r="O9" s="16">
        <v>2900</v>
      </c>
      <c r="P9" s="17">
        <v>0</v>
      </c>
      <c r="Q9" s="17">
        <v>0</v>
      </c>
      <c r="R9" s="18">
        <v>0</v>
      </c>
      <c r="S9" s="15">
        <v>3100</v>
      </c>
      <c r="T9" s="16">
        <v>3100</v>
      </c>
      <c r="U9" s="17">
        <v>0</v>
      </c>
      <c r="V9" s="17">
        <v>0</v>
      </c>
      <c r="W9" s="18">
        <v>0</v>
      </c>
      <c r="X9" s="15">
        <v>2800</v>
      </c>
      <c r="Y9" s="16">
        <v>2800</v>
      </c>
      <c r="Z9" s="17">
        <v>0</v>
      </c>
      <c r="AA9" s="17">
        <v>0</v>
      </c>
      <c r="AB9" s="18">
        <v>0</v>
      </c>
      <c r="AC9" s="15">
        <v>2300</v>
      </c>
      <c r="AD9" s="16">
        <v>2300</v>
      </c>
      <c r="AE9" s="17">
        <v>0</v>
      </c>
      <c r="AF9" s="17">
        <v>0</v>
      </c>
      <c r="AG9" s="18">
        <v>0</v>
      </c>
    </row>
    <row r="10" spans="1:33" ht="22.5" customHeight="1">
      <c r="A10" s="28" t="s">
        <v>16</v>
      </c>
      <c r="B10" s="40" t="s">
        <v>18</v>
      </c>
      <c r="C10" s="37" t="s">
        <v>26</v>
      </c>
      <c r="D10" s="15">
        <v>4200</v>
      </c>
      <c r="E10" s="16">
        <v>2100</v>
      </c>
      <c r="F10" s="17">
        <f aca="true" t="shared" si="0" ref="F10:F17">E10-E10*0.1</f>
        <v>1890</v>
      </c>
      <c r="G10" s="17">
        <f>E10-E10*0.2</f>
        <v>1680</v>
      </c>
      <c r="H10" s="18">
        <f>E10-E10*0.3</f>
        <v>1470</v>
      </c>
      <c r="I10" s="15">
        <v>4800</v>
      </c>
      <c r="J10" s="16">
        <v>2400</v>
      </c>
      <c r="K10" s="17">
        <f aca="true" t="shared" si="1" ref="K10:K17">J10-J10*0.1</f>
        <v>2160</v>
      </c>
      <c r="L10" s="17">
        <f>J10-J10*0.2</f>
        <v>1920</v>
      </c>
      <c r="M10" s="18">
        <f>J10-J10*0.3</f>
        <v>1680</v>
      </c>
      <c r="N10" s="15">
        <v>5800</v>
      </c>
      <c r="O10" s="16">
        <v>2900</v>
      </c>
      <c r="P10" s="17">
        <f aca="true" t="shared" si="2" ref="P10:P17">O10-O10*0.1</f>
        <v>2610</v>
      </c>
      <c r="Q10" s="17">
        <f>O10-O10*0.2</f>
        <v>2320</v>
      </c>
      <c r="R10" s="18">
        <f>O10-O10*0.3</f>
        <v>2030</v>
      </c>
      <c r="S10" s="15">
        <v>6200</v>
      </c>
      <c r="T10" s="16">
        <v>3100</v>
      </c>
      <c r="U10" s="17">
        <f aca="true" t="shared" si="3" ref="U10:U17">T10-T10*0.1</f>
        <v>2790</v>
      </c>
      <c r="V10" s="17">
        <f>T10-T10*0.2</f>
        <v>2480</v>
      </c>
      <c r="W10" s="18">
        <f>T10-T10*0.3</f>
        <v>2170</v>
      </c>
      <c r="X10" s="15">
        <v>5400</v>
      </c>
      <c r="Y10" s="16">
        <v>2700</v>
      </c>
      <c r="Z10" s="17">
        <f aca="true" t="shared" si="4" ref="Z10:Z17">Y10-Y10*0.1</f>
        <v>2430</v>
      </c>
      <c r="AA10" s="17">
        <f>Y10-Y10*0.2</f>
        <v>2160</v>
      </c>
      <c r="AB10" s="18">
        <f>Y10-Y10*0.3</f>
        <v>1890</v>
      </c>
      <c r="AC10" s="15">
        <v>4600</v>
      </c>
      <c r="AD10" s="16">
        <v>2300</v>
      </c>
      <c r="AE10" s="17">
        <f aca="true" t="shared" si="5" ref="AE10:AE17">AD10-AD10*0.1</f>
        <v>2070</v>
      </c>
      <c r="AF10" s="17">
        <f>AD10-AD10*0.2</f>
        <v>1840</v>
      </c>
      <c r="AG10" s="18">
        <f>AD10-AD10*0.3</f>
        <v>1610</v>
      </c>
    </row>
    <row r="11" spans="1:33" ht="22.5" customHeight="1">
      <c r="A11" s="29" t="s">
        <v>17</v>
      </c>
      <c r="B11" s="40" t="s">
        <v>18</v>
      </c>
      <c r="C11" s="37" t="s">
        <v>27</v>
      </c>
      <c r="D11" s="19">
        <v>2500</v>
      </c>
      <c r="E11" s="20">
        <v>2500</v>
      </c>
      <c r="F11" s="21">
        <v>0</v>
      </c>
      <c r="G11" s="21">
        <v>0</v>
      </c>
      <c r="H11" s="22">
        <v>0</v>
      </c>
      <c r="I11" s="19">
        <v>3100</v>
      </c>
      <c r="J11" s="20">
        <v>3100</v>
      </c>
      <c r="K11" s="21">
        <v>0</v>
      </c>
      <c r="L11" s="21">
        <v>0</v>
      </c>
      <c r="M11" s="22">
        <v>0</v>
      </c>
      <c r="N11" s="19">
        <v>3500</v>
      </c>
      <c r="O11" s="20">
        <v>3500</v>
      </c>
      <c r="P11" s="21">
        <v>0</v>
      </c>
      <c r="Q11" s="21">
        <v>0</v>
      </c>
      <c r="R11" s="22">
        <v>0</v>
      </c>
      <c r="S11" s="19">
        <v>3700</v>
      </c>
      <c r="T11" s="20">
        <v>3700</v>
      </c>
      <c r="U11" s="21">
        <v>0</v>
      </c>
      <c r="V11" s="21">
        <v>0</v>
      </c>
      <c r="W11" s="22">
        <v>0</v>
      </c>
      <c r="X11" s="19">
        <v>3400</v>
      </c>
      <c r="Y11" s="20">
        <v>3400</v>
      </c>
      <c r="Z11" s="21">
        <v>0</v>
      </c>
      <c r="AA11" s="21">
        <v>0</v>
      </c>
      <c r="AB11" s="22">
        <v>0</v>
      </c>
      <c r="AC11" s="19">
        <v>2900</v>
      </c>
      <c r="AD11" s="20">
        <v>2900</v>
      </c>
      <c r="AE11" s="21">
        <v>0</v>
      </c>
      <c r="AF11" s="21">
        <v>0</v>
      </c>
      <c r="AG11" s="22">
        <v>0</v>
      </c>
    </row>
    <row r="12" spans="1:33" ht="22.5" customHeight="1">
      <c r="A12" s="29" t="s">
        <v>19</v>
      </c>
      <c r="B12" s="7" t="s">
        <v>10</v>
      </c>
      <c r="C12" s="38" t="s">
        <v>28</v>
      </c>
      <c r="D12" s="30">
        <v>3500</v>
      </c>
      <c r="E12" s="31">
        <v>3500</v>
      </c>
      <c r="F12" s="32">
        <f t="shared" si="0"/>
        <v>3150</v>
      </c>
      <c r="G12" s="32">
        <v>0</v>
      </c>
      <c r="H12" s="33">
        <f aca="true" t="shared" si="6" ref="H12:H17">E12-E12*0.3</f>
        <v>2450</v>
      </c>
      <c r="I12" s="30">
        <v>4200</v>
      </c>
      <c r="J12" s="31">
        <v>4200</v>
      </c>
      <c r="K12" s="32">
        <f t="shared" si="1"/>
        <v>3780</v>
      </c>
      <c r="L12" s="32">
        <v>0</v>
      </c>
      <c r="M12" s="33">
        <f aca="true" t="shared" si="7" ref="M12:M17">J12-J12*0.3</f>
        <v>2940</v>
      </c>
      <c r="N12" s="30">
        <v>4600</v>
      </c>
      <c r="O12" s="31">
        <v>4600</v>
      </c>
      <c r="P12" s="32">
        <f t="shared" si="2"/>
        <v>4140</v>
      </c>
      <c r="Q12" s="32">
        <v>0</v>
      </c>
      <c r="R12" s="33">
        <f aca="true" t="shared" si="8" ref="R12:R17">O12-O12*0.3</f>
        <v>3220</v>
      </c>
      <c r="S12" s="30">
        <v>4800</v>
      </c>
      <c r="T12" s="31">
        <v>4800</v>
      </c>
      <c r="U12" s="32">
        <f t="shared" si="3"/>
        <v>4320</v>
      </c>
      <c r="V12" s="32">
        <v>0</v>
      </c>
      <c r="W12" s="33">
        <f aca="true" t="shared" si="9" ref="W12:W17">T12-T12*0.3</f>
        <v>3360</v>
      </c>
      <c r="X12" s="30">
        <v>4500</v>
      </c>
      <c r="Y12" s="31">
        <v>4500</v>
      </c>
      <c r="Z12" s="32">
        <f t="shared" si="4"/>
        <v>4050</v>
      </c>
      <c r="AA12" s="32">
        <v>0</v>
      </c>
      <c r="AB12" s="33">
        <f aca="true" t="shared" si="10" ref="AB12:AB17">Y12-Y12*0.3</f>
        <v>3150</v>
      </c>
      <c r="AC12" s="30">
        <v>3900</v>
      </c>
      <c r="AD12" s="31">
        <v>3900</v>
      </c>
      <c r="AE12" s="32">
        <f t="shared" si="5"/>
        <v>3510</v>
      </c>
      <c r="AF12" s="32">
        <v>0</v>
      </c>
      <c r="AG12" s="33">
        <f aca="true" t="shared" si="11" ref="AG12:AG17">AD12-AD12*0.3</f>
        <v>2730</v>
      </c>
    </row>
    <row r="13" spans="1:33" ht="22.5" customHeight="1">
      <c r="A13" s="28" t="s">
        <v>43</v>
      </c>
      <c r="B13" s="40" t="s">
        <v>7</v>
      </c>
      <c r="C13" s="38" t="s">
        <v>29</v>
      </c>
      <c r="D13" s="30">
        <v>3900</v>
      </c>
      <c r="E13" s="31">
        <v>1950</v>
      </c>
      <c r="F13" s="32">
        <f t="shared" si="0"/>
        <v>1755</v>
      </c>
      <c r="G13" s="32">
        <f>E13-E13*0.2</f>
        <v>1560</v>
      </c>
      <c r="H13" s="33">
        <f t="shared" si="6"/>
        <v>1365</v>
      </c>
      <c r="I13" s="30">
        <v>4600</v>
      </c>
      <c r="J13" s="31">
        <v>2300</v>
      </c>
      <c r="K13" s="32">
        <f t="shared" si="1"/>
        <v>2070</v>
      </c>
      <c r="L13" s="32">
        <f>J13-J13*0.2</f>
        <v>1840</v>
      </c>
      <c r="M13" s="33">
        <f t="shared" si="7"/>
        <v>1610</v>
      </c>
      <c r="N13" s="30">
        <v>5400</v>
      </c>
      <c r="O13" s="31">
        <v>2700</v>
      </c>
      <c r="P13" s="32">
        <f t="shared" si="2"/>
        <v>2430</v>
      </c>
      <c r="Q13" s="32">
        <f>O13-O13*0.2</f>
        <v>2160</v>
      </c>
      <c r="R13" s="33">
        <f t="shared" si="8"/>
        <v>1890</v>
      </c>
      <c r="S13" s="30">
        <v>5800</v>
      </c>
      <c r="T13" s="31">
        <v>2900</v>
      </c>
      <c r="U13" s="32">
        <f t="shared" si="3"/>
        <v>2610</v>
      </c>
      <c r="V13" s="32">
        <f>T13-T13*0.2</f>
        <v>2320</v>
      </c>
      <c r="W13" s="33">
        <f t="shared" si="9"/>
        <v>2030</v>
      </c>
      <c r="X13" s="30">
        <v>5000</v>
      </c>
      <c r="Y13" s="31">
        <v>2500</v>
      </c>
      <c r="Z13" s="32">
        <f t="shared" si="4"/>
        <v>2250</v>
      </c>
      <c r="AA13" s="32">
        <f>Y13-Y13*0.2</f>
        <v>2000</v>
      </c>
      <c r="AB13" s="33">
        <f t="shared" si="10"/>
        <v>1750</v>
      </c>
      <c r="AC13" s="30">
        <v>4300</v>
      </c>
      <c r="AD13" s="31">
        <v>2150</v>
      </c>
      <c r="AE13" s="32">
        <f t="shared" si="5"/>
        <v>1935</v>
      </c>
      <c r="AF13" s="32">
        <f>AD13-AD13*0.2</f>
        <v>1720</v>
      </c>
      <c r="AG13" s="33">
        <f t="shared" si="11"/>
        <v>1505</v>
      </c>
    </row>
    <row r="14" spans="1:33" ht="22.5" customHeight="1">
      <c r="A14" s="43" t="s">
        <v>6</v>
      </c>
      <c r="B14" s="7" t="s">
        <v>10</v>
      </c>
      <c r="C14" s="38" t="s">
        <v>30</v>
      </c>
      <c r="D14" s="30">
        <v>5200</v>
      </c>
      <c r="E14" s="31">
        <v>2600</v>
      </c>
      <c r="F14" s="32">
        <f t="shared" si="0"/>
        <v>2340</v>
      </c>
      <c r="G14" s="32">
        <f>E14-E14*0.2</f>
        <v>2080</v>
      </c>
      <c r="H14" s="33">
        <f t="shared" si="6"/>
        <v>1820</v>
      </c>
      <c r="I14" s="30">
        <v>5800</v>
      </c>
      <c r="J14" s="31">
        <v>2800</v>
      </c>
      <c r="K14" s="32">
        <f t="shared" si="1"/>
        <v>2520</v>
      </c>
      <c r="L14" s="32">
        <f>J14-J14*0.2</f>
        <v>2240</v>
      </c>
      <c r="M14" s="33">
        <f t="shared" si="7"/>
        <v>1960</v>
      </c>
      <c r="N14" s="30">
        <v>6400</v>
      </c>
      <c r="O14" s="31">
        <v>3200</v>
      </c>
      <c r="P14" s="32">
        <f t="shared" si="2"/>
        <v>2880</v>
      </c>
      <c r="Q14" s="32">
        <f>O14-O14*0.2</f>
        <v>2560</v>
      </c>
      <c r="R14" s="33">
        <f t="shared" si="8"/>
        <v>2240</v>
      </c>
      <c r="S14" s="30">
        <v>6900</v>
      </c>
      <c r="T14" s="31">
        <v>3450</v>
      </c>
      <c r="U14" s="32">
        <f t="shared" si="3"/>
        <v>3105</v>
      </c>
      <c r="V14" s="32">
        <f>T14-T14*0.2</f>
        <v>2760</v>
      </c>
      <c r="W14" s="33">
        <f t="shared" si="9"/>
        <v>2415</v>
      </c>
      <c r="X14" s="30">
        <v>6000</v>
      </c>
      <c r="Y14" s="31">
        <v>3000</v>
      </c>
      <c r="Z14" s="32">
        <f t="shared" si="4"/>
        <v>2700</v>
      </c>
      <c r="AA14" s="32">
        <f>Y14-Y14*0.2</f>
        <v>2400</v>
      </c>
      <c r="AB14" s="33">
        <f t="shared" si="10"/>
        <v>2100</v>
      </c>
      <c r="AC14" s="30">
        <v>5200</v>
      </c>
      <c r="AD14" s="31">
        <v>2600</v>
      </c>
      <c r="AE14" s="32">
        <f t="shared" si="5"/>
        <v>2340</v>
      </c>
      <c r="AF14" s="32">
        <f>AD14-AD14*0.2</f>
        <v>2080</v>
      </c>
      <c r="AG14" s="33">
        <f t="shared" si="11"/>
        <v>1820</v>
      </c>
    </row>
    <row r="15" spans="1:33" ht="22.5" customHeight="1">
      <c r="A15" s="43" t="s">
        <v>20</v>
      </c>
      <c r="B15" s="7" t="s">
        <v>12</v>
      </c>
      <c r="C15" s="38" t="s">
        <v>31</v>
      </c>
      <c r="D15" s="30">
        <v>5400</v>
      </c>
      <c r="E15" s="31">
        <v>2700</v>
      </c>
      <c r="F15" s="32">
        <f t="shared" si="0"/>
        <v>2430</v>
      </c>
      <c r="G15" s="32">
        <f>E15-E15*0.2</f>
        <v>2160</v>
      </c>
      <c r="H15" s="33">
        <f t="shared" si="6"/>
        <v>1890</v>
      </c>
      <c r="I15" s="30">
        <v>6000</v>
      </c>
      <c r="J15" s="31">
        <v>3000</v>
      </c>
      <c r="K15" s="32">
        <f t="shared" si="1"/>
        <v>2700</v>
      </c>
      <c r="L15" s="32">
        <f>J15-J15*0.2</f>
        <v>2400</v>
      </c>
      <c r="M15" s="33">
        <f t="shared" si="7"/>
        <v>2100</v>
      </c>
      <c r="N15" s="30">
        <v>6700</v>
      </c>
      <c r="O15" s="31">
        <v>3350</v>
      </c>
      <c r="P15" s="32">
        <f t="shared" si="2"/>
        <v>3015</v>
      </c>
      <c r="Q15" s="32">
        <f>O15-O15*0.2</f>
        <v>2680</v>
      </c>
      <c r="R15" s="33">
        <f t="shared" si="8"/>
        <v>2345</v>
      </c>
      <c r="S15" s="30">
        <v>7200</v>
      </c>
      <c r="T15" s="31">
        <v>3600</v>
      </c>
      <c r="U15" s="32">
        <f t="shared" si="3"/>
        <v>3240</v>
      </c>
      <c r="V15" s="32">
        <f>T15-T15*0.2</f>
        <v>2880</v>
      </c>
      <c r="W15" s="33">
        <f t="shared" si="9"/>
        <v>2520</v>
      </c>
      <c r="X15" s="30">
        <v>6700</v>
      </c>
      <c r="Y15" s="31">
        <v>3350</v>
      </c>
      <c r="Z15" s="32">
        <f t="shared" si="4"/>
        <v>3015</v>
      </c>
      <c r="AA15" s="32">
        <f>Y15-Y15*0.2</f>
        <v>2680</v>
      </c>
      <c r="AB15" s="33">
        <f t="shared" si="10"/>
        <v>2345</v>
      </c>
      <c r="AC15" s="30">
        <v>5900</v>
      </c>
      <c r="AD15" s="31">
        <v>2950</v>
      </c>
      <c r="AE15" s="32">
        <f t="shared" si="5"/>
        <v>2655</v>
      </c>
      <c r="AF15" s="32">
        <f>AD15-AD15*0.2</f>
        <v>2360</v>
      </c>
      <c r="AG15" s="33">
        <f t="shared" si="11"/>
        <v>2065</v>
      </c>
    </row>
    <row r="16" spans="1:33" ht="22.5" customHeight="1">
      <c r="A16" s="44" t="s">
        <v>21</v>
      </c>
      <c r="B16" s="7" t="s">
        <v>10</v>
      </c>
      <c r="C16" s="38" t="s">
        <v>32</v>
      </c>
      <c r="D16" s="30">
        <v>5700</v>
      </c>
      <c r="E16" s="31">
        <v>2850</v>
      </c>
      <c r="F16" s="32">
        <f t="shared" si="0"/>
        <v>2565</v>
      </c>
      <c r="G16" s="32">
        <f>E16-E16*0.2</f>
        <v>2280</v>
      </c>
      <c r="H16" s="33">
        <f t="shared" si="6"/>
        <v>1995</v>
      </c>
      <c r="I16" s="30">
        <v>6500</v>
      </c>
      <c r="J16" s="31">
        <v>3250</v>
      </c>
      <c r="K16" s="32">
        <f t="shared" si="1"/>
        <v>2925</v>
      </c>
      <c r="L16" s="32">
        <f>J16-J16*0.2</f>
        <v>2600</v>
      </c>
      <c r="M16" s="33">
        <f t="shared" si="7"/>
        <v>2275</v>
      </c>
      <c r="N16" s="30">
        <v>7200</v>
      </c>
      <c r="O16" s="31">
        <v>3600</v>
      </c>
      <c r="P16" s="32">
        <f t="shared" si="2"/>
        <v>3240</v>
      </c>
      <c r="Q16" s="32">
        <f>O16-O16*0.2</f>
        <v>2880</v>
      </c>
      <c r="R16" s="33">
        <f t="shared" si="8"/>
        <v>2520</v>
      </c>
      <c r="S16" s="30">
        <v>7700</v>
      </c>
      <c r="T16" s="31">
        <v>3850</v>
      </c>
      <c r="U16" s="32">
        <f t="shared" si="3"/>
        <v>3465</v>
      </c>
      <c r="V16" s="32">
        <f>T16-T16*0.2</f>
        <v>3080</v>
      </c>
      <c r="W16" s="33">
        <f t="shared" si="9"/>
        <v>2695</v>
      </c>
      <c r="X16" s="30">
        <v>7100</v>
      </c>
      <c r="Y16" s="31">
        <v>3550</v>
      </c>
      <c r="Z16" s="32">
        <f t="shared" si="4"/>
        <v>3195</v>
      </c>
      <c r="AA16" s="32">
        <f>Y16-Y16*0.2</f>
        <v>2840</v>
      </c>
      <c r="AB16" s="33">
        <f t="shared" si="10"/>
        <v>2485</v>
      </c>
      <c r="AC16" s="30">
        <v>6100</v>
      </c>
      <c r="AD16" s="31">
        <v>3050</v>
      </c>
      <c r="AE16" s="32">
        <f t="shared" si="5"/>
        <v>2745</v>
      </c>
      <c r="AF16" s="32">
        <f>AD16-AD16*0.2</f>
        <v>2440</v>
      </c>
      <c r="AG16" s="33">
        <f t="shared" si="11"/>
        <v>2135</v>
      </c>
    </row>
    <row r="17" spans="1:33" ht="22.5" customHeight="1" thickBot="1">
      <c r="A17" s="41" t="s">
        <v>23</v>
      </c>
      <c r="B17" s="42" t="s">
        <v>22</v>
      </c>
      <c r="C17" s="39" t="s">
        <v>33</v>
      </c>
      <c r="D17" s="23">
        <v>5900</v>
      </c>
      <c r="E17" s="24">
        <v>2950</v>
      </c>
      <c r="F17" s="25">
        <f t="shared" si="0"/>
        <v>2655</v>
      </c>
      <c r="G17" s="25">
        <f>E17-E17*0.2</f>
        <v>2360</v>
      </c>
      <c r="H17" s="26">
        <f t="shared" si="6"/>
        <v>2065</v>
      </c>
      <c r="I17" s="23">
        <v>6900</v>
      </c>
      <c r="J17" s="24">
        <v>3450</v>
      </c>
      <c r="K17" s="25">
        <f t="shared" si="1"/>
        <v>3105</v>
      </c>
      <c r="L17" s="25">
        <f>J17-J17*0.2</f>
        <v>2760</v>
      </c>
      <c r="M17" s="26">
        <f t="shared" si="7"/>
        <v>2415</v>
      </c>
      <c r="N17" s="23">
        <v>7700</v>
      </c>
      <c r="O17" s="24">
        <v>3850</v>
      </c>
      <c r="P17" s="25">
        <f t="shared" si="2"/>
        <v>3465</v>
      </c>
      <c r="Q17" s="25">
        <f>O17-O17*0.2</f>
        <v>3080</v>
      </c>
      <c r="R17" s="26">
        <f t="shared" si="8"/>
        <v>2695</v>
      </c>
      <c r="S17" s="23">
        <v>7900</v>
      </c>
      <c r="T17" s="24">
        <v>3950</v>
      </c>
      <c r="U17" s="25">
        <f t="shared" si="3"/>
        <v>3555</v>
      </c>
      <c r="V17" s="25">
        <f>T17-T17*0.2</f>
        <v>3160</v>
      </c>
      <c r="W17" s="26">
        <f t="shared" si="9"/>
        <v>2765</v>
      </c>
      <c r="X17" s="23">
        <v>7400</v>
      </c>
      <c r="Y17" s="24">
        <v>3700</v>
      </c>
      <c r="Z17" s="25">
        <f t="shared" si="4"/>
        <v>3330</v>
      </c>
      <c r="AA17" s="25">
        <f>Y17-Y17*0.2</f>
        <v>2960</v>
      </c>
      <c r="AB17" s="26">
        <f t="shared" si="10"/>
        <v>2590</v>
      </c>
      <c r="AC17" s="23">
        <v>6400</v>
      </c>
      <c r="AD17" s="24">
        <v>3200</v>
      </c>
      <c r="AE17" s="25">
        <f t="shared" si="5"/>
        <v>2880</v>
      </c>
      <c r="AF17" s="25">
        <f>AD17-AD17*0.2</f>
        <v>2560</v>
      </c>
      <c r="AG17" s="26">
        <f t="shared" si="11"/>
        <v>2240</v>
      </c>
    </row>
    <row r="19" spans="1:3" ht="15">
      <c r="A19" s="34"/>
      <c r="B19" s="35"/>
      <c r="C19" s="36"/>
    </row>
    <row r="20" spans="1:3" ht="15" customHeight="1">
      <c r="A20" s="51" t="s">
        <v>11</v>
      </c>
      <c r="B20" s="51"/>
      <c r="C20" s="51"/>
    </row>
    <row r="21" ht="15" customHeight="1"/>
  </sheetData>
  <sheetProtection/>
  <mergeCells count="15">
    <mergeCell ref="N5:R5"/>
    <mergeCell ref="N6:R6"/>
    <mergeCell ref="D5:H5"/>
    <mergeCell ref="D6:H6"/>
    <mergeCell ref="I5:M5"/>
    <mergeCell ref="I6:M6"/>
    <mergeCell ref="AC5:AG5"/>
    <mergeCell ref="AC6:AG6"/>
    <mergeCell ref="A20:C20"/>
    <mergeCell ref="A5:C5"/>
    <mergeCell ref="S5:W5"/>
    <mergeCell ref="S6:W6"/>
    <mergeCell ref="X5:AB5"/>
    <mergeCell ref="X6:AB6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Melnikov</dc:creator>
  <cp:keywords/>
  <dc:description/>
  <cp:lastModifiedBy>user</cp:lastModifiedBy>
  <cp:lastPrinted>2012-11-22T12:10:33Z</cp:lastPrinted>
  <dcterms:created xsi:type="dcterms:W3CDTF">2012-10-09T09:07:26Z</dcterms:created>
  <dcterms:modified xsi:type="dcterms:W3CDTF">2014-01-19T16:52:31Z</dcterms:modified>
  <cp:category/>
  <cp:version/>
  <cp:contentType/>
  <cp:contentStatus/>
</cp:coreProperties>
</file>